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255f08d30a48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shboard" sheetId="1" r:id="Rf7f29badb6c8423a"/>
    <x:sheet xmlns:r="http://schemas.openxmlformats.org/officeDocument/2006/relationships" name="Data" sheetId="2" r:id="R7d917a2ca175457a"/>
    <x:sheet xmlns:r="http://schemas.openxmlformats.org/officeDocument/2006/relationships" name="Config" sheetId="3" r:id="R7b01825d88934796"/>
    <x:sheet xmlns:r="http://schemas.openxmlformats.org/officeDocument/2006/relationships" name="Checks" sheetId="4" r:id="R2f10110fd9e441a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$#,##0"/>
    <x:numFmt numFmtId="201" formatCode="#,##0"/>
    <x:numFmt numFmtId="202" formatCode="0.0"/>
    <x:numFmt numFmtId="203" formatCode="0.0%"/>
    <x:numFmt numFmtId="204" formatCode="0.0&quot; hrs&quot;"/>
  </x:numFmts>
  <x:fonts count="8">
    <x:font>
      <x:sz val="11"/>
      <x:name val="Carlito"/>
    </x:font>
    <x:font>
      <x:b/>
      <x:sz val="11"/>
      <x:color rgb="FFFFFFFF"/>
      <x:name val="Carlito"/>
    </x:font>
    <x:font>
      <x:b/>
      <x:sz val="20"/>
      <x:color rgb="FFFFFFFF"/>
      <x:name val="Carlito"/>
    </x:font>
    <x:font>
      <x:i/>
      <x:sz val="11"/>
      <x:color rgb="FF667085"/>
      <x:name val="Carlito"/>
    </x:font>
    <x:font>
      <x:b/>
      <x:sz val="11"/>
      <x:color rgb="FFD53A00"/>
      <x:name val="Carlito"/>
    </x:font>
    <x:font>
      <x:b/>
      <x:sz val="18"/>
      <x:color rgb="FFD53A00"/>
      <x:name val="Carlito"/>
    </x:font>
    <x:font>
      <x:b/>
      <x:sz val="11"/>
      <x:color rgb="FF172033"/>
      <x:name val="Carlito"/>
    </x:font>
    <x:font>
      <x:b/>
      <x:sz val="18"/>
      <x:color rgb="FF172033"/>
      <x:name val="Carlito"/>
    </x:font>
  </x:fonts>
  <x:fills count="5">
    <x:fill>
      <x:patternFill patternType="none"/>
    </x:fill>
    <x:fill>
      <x:patternFill patternType="gray125"/>
    </x:fill>
    <x:fill>
      <x:patternFill patternType="solid">
        <x:fgColor rgb="FF172033"/>
      </x:patternFill>
    </x:fill>
    <x:fill>
      <x:patternFill patternType="solid">
        <x:fgColor rgb="FFFFF1EB"/>
      </x:patternFill>
    </x:fill>
    <x:fill>
      <x:patternFill patternType="solid">
        <x:fgColor rgb="FFF4F6FA"/>
      </x:patternFill>
    </x:fill>
  </x:fills>
  <x:borders count="1">
    <x:border/>
  </x:borders>
  <x:cellStyleXfs count="1">
    <x:xf numFmtId="0" fontId="0" fillId="0" borderId="0"/>
  </x:cellStyleXfs>
  <x:cellXfs count="27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200" fontId="0" fillId="0" borderId="0" xfId="0" applyNumberFormat="1" applyFont="1" applyFill="1" applyBorder="1"/>
    <x:xf numFmtId="201" fontId="0" fillId="0" borderId="0" xfId="0" applyNumberFormat="1" applyFont="1" applyFill="1" applyBorder="1"/>
    <x:xf numFmtId="202" fontId="0" fillId="0" borderId="0" xfId="0" applyNumberFormat="1" applyFont="1" applyFill="1" applyBorder="1"/>
    <x:xf numFmtId="203" fontId="0" fillId="0" borderId="0" xfId="0" applyNumberFormat="1" applyFont="1" applyFill="1" applyBorder="1"/>
    <x:xf numFmtId="0" fontId="0" fillId="0" borderId="0" xfId="0" applyNumberFormat="1" applyFont="1" applyFill="1" applyBorder="1"/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/>
    <x:xf numFmtId="0" fontId="0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0" xfId="0" applyNumberFormat="1" applyFont="1" applyFill="1" applyBorder="1" applyAlignment="1">
      <x:alignment horizontal="center"/>
    </x:xf>
    <x:xf numFmtId="0" fontId="4" fillId="3" borderId="0" xfId="0" applyNumberFormat="1" applyFont="1" applyFill="1" applyBorder="1" applyAlignment="1">
      <x:alignment horizontal="center" vertical="center"/>
    </x:xf>
    <x:xf numFmtId="0" fontId="5" fillId="3" borderId="0" xfId="0" applyNumberFormat="1" applyFont="1" applyFill="1" applyBorder="1" applyAlignment="1">
      <x:alignment horizontal="center" vertical="center"/>
    </x:xf>
    <x:xf numFmtId="200" fontId="5" fillId="3" borderId="0" xfId="0" applyNumberFormat="1" applyFont="1" applyFill="1" applyBorder="1" applyAlignment="1">
      <x:alignment horizontal="center" vertical="center"/>
    </x:xf>
    <x:xf numFmtId="0" fontId="0" fillId="4" borderId="0" xfId="0" applyNumberFormat="1" applyFont="1" applyFill="1" applyBorder="1"/>
    <x:xf numFmtId="0" fontId="6" fillId="4" borderId="0" xfId="0" applyNumberFormat="1" applyFont="1" applyFill="1" applyBorder="1"/>
    <x:xf numFmtId="0" fontId="6" fillId="4" borderId="0" xfId="0" applyNumberFormat="1" applyFont="1" applyFill="1" applyBorder="1" applyAlignment="1">
      <x:alignment horizontal="center"/>
    </x:xf>
    <x:xf numFmtId="0" fontId="6" fillId="4" borderId="0" xfId="0" applyNumberFormat="1" applyFont="1" applyFill="1" applyBorder="1" applyAlignment="1">
      <x:alignment horizontal="center" vertical="center"/>
    </x:xf>
    <x:xf numFmtId="0" fontId="7" fillId="4" borderId="0" xfId="0" applyNumberFormat="1" applyFont="1" applyFill="1" applyBorder="1" applyAlignment="1">
      <x:alignment horizontal="center" vertical="center"/>
    </x:xf>
    <x:xf numFmtId="200" fontId="7" fillId="4" borderId="0" xfId="0" applyNumberFormat="1" applyFont="1" applyFill="1" applyBorder="1" applyAlignment="1">
      <x:alignment horizontal="center" vertical="center"/>
    </x:xf>
    <x:xf numFmtId="203" fontId="7" fillId="4" borderId="0" xfId="0" applyNumberFormat="1" applyFont="1" applyFill="1" applyBorder="1" applyAlignment="1">
      <x:alignment horizontal="center" vertical="center"/>
    </x:xf>
    <x:xf numFmtId="201" fontId="7" fillId="4" borderId="0" xfId="0" applyNumberFormat="1" applyFont="1" applyFill="1" applyBorder="1" applyAlignment="1">
      <x:alignment horizontal="center" vertical="center"/>
    </x:xf>
    <x:xf numFmtId="204" fontId="7" fillId="4" borderId="0" xfId="0" applyNumberFormat="1" applyFont="1" applyFill="1" applyBorder="1" applyAlignment="1">
      <x:alignment horizontal="center" vertical="center"/>
    </x:xf>
  </x:cellXfs>
  <x:cellStyles count="1">
    <x:cellStyle name="Normal" xfId="0"/>
  </x:cellStyles>
  <x:dxfs count="2">
    <x:dxf>
      <x:font>
        <x:b/>
        <x:color rgb="FF166534"/>
      </x:font>
      <x:fill>
        <x:patternFill patternType="solid">
          <x:bgColor rgb="FFDCFCE7"/>
        </x:patternFill>
      </x:fill>
    </x:dxf>
    <x:dxf>
      <x:font>
        <x:b/>
        <x:color rgb="FF92400E"/>
      </x:font>
      <x:fill>
        <x:patternFill patternType="solid">
          <x:bgColor rgb="FFFEF3C7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7ca1e603f04b52" /><Relationship Type="http://schemas.openxmlformats.org/officeDocument/2006/relationships/theme" Target="/xl/theme/theme1.xml" Id="R1d11b52379b44d36" /><Relationship Type="http://schemas.openxmlformats.org/officeDocument/2006/relationships/sharedStrings" Target="/xl/sharedStrings.xml" Id="R6658eb6ac6d34b66" /><Relationship Type="http://schemas.openxmlformats.org/officeDocument/2006/relationships/worksheet" Target="/xl/worksheets/sheet1.xml" Id="Rf7f29badb6c8423a" /><Relationship Type="http://schemas.openxmlformats.org/officeDocument/2006/relationships/worksheet" Target="/xl/worksheets/sheet2.xml" Id="R7d917a2ca175457a" /><Relationship Type="http://schemas.openxmlformats.org/officeDocument/2006/relationships/worksheet" Target="/xl/worksheets/sheet3.xml" Id="R7b01825d88934796" /><Relationship Type="http://schemas.openxmlformats.org/officeDocument/2006/relationships/worksheet" Target="/xl/worksheets/sheet4.xml" Id="R2f10110fd9e441ac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c4321d656bf742ee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t>Revenue and gross profit trend</a:t>
            </a:r>
          </a:p>
        </c:rich>
      </c:tx>
      <c:overlay val="0"/>
    </c:title>
    <c:plotArea>
      <c:lineChart>
        <c:grouping val="standard"/>
        <c:varyColors val="0"/>
        <c:ser>
          <c:idx val="0"/>
          <c:order val="0"/>
          <c:tx>
            <c:v>Revenue</c:v>
          </c:tx>
          <c:marker>
            <c:symbol val="none"/>
          </c:marker>
          <c:cat>
            <c:strRef>
              <c:f>'Dashboard'!$A$10:$A$15</c:f>
              <c:strCache>
                <c:ptCount val="0"/>
              </c:strCache>
            </c:strRef>
          </c:cat>
          <c:val>
            <c:numRef>
              <c:f>'Dashboard'!$B$10:$B$15</c:f>
              <c:numCache>
                <c:formatCode>$#,##0</c:formatCode>
                <c:ptCount val="0"/>
              </c:numCache>
            </c:numRef>
          </c:val>
          <c:smooth val="0"/>
        </c:ser>
        <c:ser>
          <c:idx val="1"/>
          <c:order val="1"/>
          <c:tx>
            <c:v>Gross Profit</c:v>
          </c:tx>
          <c:marker>
            <c:symbol val="none"/>
          </c:marker>
          <c:cat>
            <c:strRef>
              <c:f>'Dashboard'!$A$10:$A$15</c:f>
              <c:strCache>
                <c:ptCount val="0"/>
              </c:strCache>
            </c:strRef>
          </c:cat>
          <c:val>
            <c:numRef>
              <c:f>'Dashboard'!$C$10:$C$15</c:f>
              <c:numCache>
                <c:formatCode>$#,##0</c:formatCode>
                <c:ptCount val="0"/>
              </c:numCache>
            </c:numRef>
          </c:val>
          <c:smooth val="0"/>
        </c:ser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$#,##0"/>
        <c:majorTickMark val="none"/>
        <c:minorTickMark val="none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675"/>
            </a:pPr>
          </a:p>
        </c:txPr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6</xdr:col>
      <xdr:colOff>0</xdr:colOff>
      <xdr:row>8</xdr:row>
      <xdr:rowOff>0</xdr:rowOff>
    </xdr:from>
    <xdr:to>
      <xdr:col>14</xdr:col>
      <xdr:colOff>0</xdr:colOff>
      <xdr:row>23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c4321d656bf742ee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OperationsData" displayName="OperationsData" ref="A1:G25" headerRowCount="1" totalsRowCount="0" totalsRowShown="0">
  <x:tableColumns count="7">
    <x:tableColumn id="1" name="Month"/>
    <x:tableColumn id="2" name="Region"/>
    <x:tableColumn id="3" name="Revenue"/>
    <x:tableColumn id="4" name="Cost"/>
    <x:tableColumn id="5" name="Orders"/>
    <x:tableColumn id="6" name="Avg SLA Hours"/>
    <x:tableColumn id="7" name="On-Time Ra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a566170d36ca491c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95781b26e81b4d78" /></Relationships>
</file>

<file path=xl/worksheets/sheet1.xml><?xml version="1.0" encoding="utf-8"?>
<x:worksheet xmlns:x="http://schemas.openxmlformats.org/spreadsheetml/2006/main">
  <x:sheetFormatPr defaultRowHeight="15"/>
  <x:cols>
    <x:col min="1" max="1" width="15" hidden="0" customWidth="1"/>
    <x:col min="2" max="2" width="12" hidden="0" customWidth="1"/>
    <x:col min="3" max="3" width="12" hidden="0" customWidth="1"/>
    <x:col min="4" max="4" width="12" hidden="0" customWidth="1"/>
    <x:col min="5" max="5" width="12" hidden="0" customWidth="1"/>
    <x:col min="6" max="6" width="12" hidden="0" customWidth="1"/>
    <x:col min="7" max="7" width="12" hidden="0" customWidth="1"/>
    <x:col min="8" max="8" width="12" hidden="0" customWidth="1"/>
    <x:col min="9" max="9" width="12" hidden="0" customWidth="1"/>
    <x:col min="10" max="10" width="12" hidden="0" customWidth="1"/>
    <x:col min="11" max="11" width="12" hidden="0" customWidth="1"/>
    <x:col min="12" max="12" width="12" hidden="0" customWidth="1"/>
    <x:col min="13" max="13" width="12" hidden="0" customWidth="1"/>
    <x:col min="14" max="14" width="12" hidden="0" customWidth="1"/>
  </x:cols>
  <x:sheetData>
    <x:row r="1" ht="20" customHeight="1">
      <x:c r="A1" s="10" t="str">
        <x:v>Operations Performance Review</x:v>
      </x:c>
      <x:c r="B1" s="10"/>
      <x:c r="C1" s="10"/>
      <x:c r="D1" s="10"/>
      <x:c r="E1" s="10"/>
      <x:c r="F1" s="10"/>
      <x:c r="G1" s="10"/>
      <x:c r="H1" s="10"/>
      <x:c r="I1" s="10"/>
      <x:c r="J1" s="10"/>
      <x:c r="K1" s="10"/>
      <x:c r="L1" s="10"/>
      <x:c r="M1" s="10"/>
      <x:c r="N1" s="10"/>
    </x:row>
    <x:row r="2" ht="20" customHeight="1">
      <x:c r="A2" s="11" t="str">
        <x:f>'Config'!B2&amp;"  |  "&amp;'Config'!B4</x:f>
        <x:v>Northstar Field Services  |  January-June 2026</x:v>
      </x:c>
      <x:c r="B2" s="11"/>
      <x:c r="C2" s="11"/>
      <x:c r="D2" s="11"/>
      <x:c r="E2" s="11"/>
      <x:c r="F2" s="11"/>
      <x:c r="G2" s="11"/>
      <x:c r="H2" s="11"/>
      <x:c r="I2" s="11"/>
      <x:c r="J2" s="11"/>
      <x:c r="K2" s="11"/>
      <x:c r="L2" s="11"/>
      <x:c r="M2" s="11"/>
      <x:c r="N2" s="11"/>
    </x:row>
    <x:row r="3" ht="20" customHeight="1"/>
    <x:row r="4" ht="24" customHeight="1">
      <x:c r="A4" s="15" t="str">
        <x:v>Revenue</x:v>
      </x:c>
      <x:c r="B4" s="15"/>
      <x:c r="C4" s="21" t="str">
        <x:v>Gross Profit</x:v>
      </x:c>
      <x:c r="D4" s="21"/>
      <x:c r="E4" s="21" t="str">
        <x:v>Gross Margin</x:v>
      </x:c>
      <x:c r="F4" s="21"/>
      <x:c r="G4" s="21" t="str">
        <x:v>Orders</x:v>
      </x:c>
      <x:c r="H4" s="21"/>
      <x:c r="I4" s="21" t="str">
        <x:v>Avg SLA</x:v>
      </x:c>
      <x:c r="J4" s="21"/>
      <x:c r="K4" s="21" t="str">
        <x:v>On-Time</x:v>
      </x:c>
      <x:c r="L4" s="21"/>
    </x:row>
    <x:row r="5" ht="24" customHeight="1">
      <x:c r="A5" s="17" t="n">
        <x:f>SUM('Data'!C2:C25)</x:f>
        <x:v>2127300</x:v>
      </x:c>
      <x:c r="B5" s="15"/>
      <x:c r="C5" s="23" t="n">
        <x:f>SUM('Data'!C2:C25)-SUM('Data'!D2:D25)</x:f>
        <x:v>813700</x:v>
      </x:c>
      <x:c r="D5" s="21"/>
      <x:c r="E5" s="24" t="n">
        <x:f>(SUM('Data'!C2:C25)-SUM('Data'!D2:D25))/SUM('Data'!C2:C25)</x:f>
        <x:v>0.3825036431156866</x:v>
      </x:c>
      <x:c r="F5" s="21"/>
      <x:c r="G5" s="25" t="n">
        <x:f>SUM('Data'!E2:E25)</x:f>
        <x:v>10638</x:v>
      </x:c>
      <x:c r="H5" s="21"/>
      <x:c r="I5" s="26" t="n">
        <x:f>SUMPRODUCT('Data'!F2:F25,'Data'!E2:E25)/SUM('Data'!E2:E25)</x:f>
        <x:v>29.72395187065238</x:v>
      </x:c>
      <x:c r="J5" s="21"/>
      <x:c r="K5" s="24" t="n">
        <x:f>SUMPRODUCT('Data'!G2:G25,'Data'!E2:E25)/SUM('Data'!E2:E25)</x:f>
        <x:v>0.8999717992103778</x:v>
      </x:c>
      <x:c r="L5" s="21"/>
    </x:row>
    <x:row r="6" ht="24" customHeight="1">
      <x:c r="A6" s="15"/>
      <x:c r="B6" s="15"/>
      <x:c r="C6" s="21"/>
      <x:c r="D6" s="21"/>
      <x:c r="E6" s="21"/>
      <x:c r="F6" s="21"/>
      <x:c r="G6" s="21"/>
      <x:c r="H6" s="21"/>
      <x:c r="I6" s="21"/>
      <x:c r="J6" s="21"/>
      <x:c r="K6" s="21"/>
      <x:c r="L6" s="21"/>
    </x:row>
    <x:row r="7" ht="20" customHeight="1"/>
    <x:row r="8" ht="20" customHeight="1"/>
    <x:row r="9" ht="20" customHeight="1">
      <x:c r="A9" s="2" t="str">
        <x:v>Month</x:v>
      </x:c>
      <x:c r="B9" s="2" t="str">
        <x:v>Revenue</x:v>
      </x:c>
      <x:c r="C9" s="2" t="str">
        <x:v>Gross Profit</x:v>
      </x:c>
      <x:c r="D9" s="2" t="str">
        <x:v>Orders</x:v>
      </x:c>
    </x:row>
    <x:row r="10" ht="20" customHeight="1">
      <x:c r="A10" t="str">
        <x:v>2026-01</x:v>
      </x:c>
      <x:c r="B10" s="4" t="n">
        <x:v>322000</x:v>
      </x:c>
      <x:c r="C10" s="4" t="n">
        <x:v>114900</x:v>
      </x:c>
      <x:c r="D10" s="5" t="n">
        <x:v>1609</x:v>
      </x:c>
    </x:row>
    <x:row r="11" ht="20" customHeight="1">
      <x:c r="A11" t="str">
        <x:v>2026-02</x:v>
      </x:c>
      <x:c r="B11" s="4" t="n">
        <x:v>335000</x:v>
      </x:c>
      <x:c r="C11" s="4" t="n">
        <x:v>124100</x:v>
      </x:c>
      <x:c r="D11" s="5" t="n">
        <x:v>1675</x:v>
      </x:c>
    </x:row>
    <x:row r="12" ht="20" customHeight="1">
      <x:c r="A12" t="str">
        <x:v>2026-03</x:v>
      </x:c>
      <x:c r="B12" s="4" t="n">
        <x:v>346600</x:v>
      </x:c>
      <x:c r="C12" s="4" t="n">
        <x:v>130800</x:v>
      </x:c>
      <x:c r="D12" s="5" t="n">
        <x:v>1733</x:v>
      </x:c>
    </x:row>
    <x:row r="13" ht="20" customHeight="1">
      <x:c r="A13" t="str">
        <x:v>2026-04</x:v>
      </x:c>
      <x:c r="B13" s="4" t="n">
        <x:v>359200</x:v>
      </x:c>
      <x:c r="C13" s="4" t="n">
        <x:v>138800</x:v>
      </x:c>
      <x:c r="D13" s="5" t="n">
        <x:v>1797</x:v>
      </x:c>
    </x:row>
    <x:row r="14" ht="20" customHeight="1">
      <x:c r="A14" t="str">
        <x:v>2026-05</x:v>
      </x:c>
      <x:c r="B14" s="4" t="n">
        <x:v>373600</x:v>
      </x:c>
      <x:c r="C14" s="4" t="n">
        <x:v>147300</x:v>
      </x:c>
      <x:c r="D14" s="5" t="n">
        <x:v>1869</x:v>
      </x:c>
    </x:row>
    <x:row r="15" ht="20" customHeight="1">
      <x:c r="A15" t="str">
        <x:v>2026-06</x:v>
      </x:c>
      <x:c r="B15" s="4" t="n">
        <x:v>390900</x:v>
      </x:c>
      <x:c r="C15" s="4" t="n">
        <x:v>157800</x:v>
      </x:c>
      <x:c r="D15" s="5" t="n">
        <x:v>1955</x:v>
      </x:c>
    </x:row>
    <x:row r="16" ht="20" customHeight="1"/>
    <x:row r="17" ht="20" customHeight="1"/>
    <x:row r="18" ht="20" customHeight="1">
      <x:c r="A18" s="2" t="str">
        <x:v>Region</x:v>
      </x:c>
      <x:c r="B18" s="2" t="str">
        <x:v>Revenue</x:v>
      </x:c>
      <x:c r="C18" s="2" t="str">
        <x:v>Margin</x:v>
      </x:c>
      <x:c r="D18" s="2" t="str">
        <x:v>Orders</x:v>
      </x:c>
      <x:c r="E18" s="2" t="str">
        <x:v>Avg SLA</x:v>
      </x:c>
      <x:c r="F18" s="2" t="str">
        <x:v>On-Time</x:v>
      </x:c>
    </x:row>
    <x:row r="19" ht="20" customHeight="1">
      <x:c r="A19" t="str">
        <x:v>East</x:v>
      </x:c>
      <x:c r="B19" s="4" t="n">
        <x:v>602400</x:v>
      </x:c>
      <x:c r="C19" s="7" t="n">
        <x:v>0.3947543160690571</x:v>
      </x:c>
      <x:c r="D19" s="5" t="n">
        <x:v>3013</x:v>
      </x:c>
      <x:c r="E19" s="6" t="n">
        <x:v>26.533587786259545</x:v>
      </x:c>
      <x:c r="F19" s="7" t="n">
        <x:v>0.9397278460006638</x:v>
      </x:c>
    </x:row>
    <x:row r="20" ht="20" customHeight="1">
      <x:c r="A20" t="str">
        <x:v>North</x:v>
      </x:c>
      <x:c r="B20" s="4" t="n">
        <x:v>553700</x:v>
      </x:c>
      <x:c r="C20" s="7" t="n">
        <x:v>0.3938956113418819</x:v>
      </x:c>
      <x:c r="D20" s="5" t="n">
        <x:v>2768</x:v>
      </x:c>
      <x:c r="E20" s="6" t="n">
        <x:v>28.097543352601157</x:v>
      </x:c>
      <x:c r="F20" s="7" t="n">
        <x:v>0.9183381502890173</x:v>
      </x:c>
    </x:row>
    <x:row r="21" ht="20" customHeight="1">
      <x:c r="A21" t="str">
        <x:v>South</x:v>
      </x:c>
      <x:c r="B21" s="4" t="n">
        <x:v>505000</x:v>
      </x:c>
      <x:c r="C21" s="7" t="n">
        <x:v>0.37544554455445545</x:v>
      </x:c>
      <x:c r="D21" s="5" t="n">
        <x:v>2526</x:v>
      </x:c>
      <x:c r="E21" s="6" t="n">
        <x:v>31.268408551068884</x:v>
      </x:c>
      <x:c r="F21" s="7" t="n">
        <x:v>0.8821694378463976</x:v>
      </x:c>
    </x:row>
    <x:row r="22" ht="20" customHeight="1">
      <x:c r="A22" t="str">
        <x:v>West</x:v>
      </x:c>
      <x:c r="B22" s="4" t="n">
        <x:v>466200</x:v>
      </x:c>
      <x:c r="C22" s="7" t="n">
        <x:v>0.3607893607893608</x:v>
      </x:c>
      <x:c r="D22" s="5" t="n">
        <x:v>2331</x:v>
      </x:c>
      <x:c r="E22" s="6" t="n">
        <x:v>34.105405405405406</x:v>
      </x:c>
      <x:c r="F22" s="7" t="n">
        <x:v>0.846066066066066</x:v>
      </x:c>
    </x:row>
    <x:row r="23" ht="20" customHeight="1"/>
  </x:sheetData>
  <x:mergeCells>
    <x:mergeCell ref="A1:N1"/>
    <x:mergeCell ref="A2:N2"/>
    <x:mergeCell ref="A4:B4"/>
    <x:mergeCell ref="A5:B6"/>
    <x:mergeCell ref="C4:D4"/>
    <x:mergeCell ref="C5:D6"/>
    <x:mergeCell ref="E4:F4"/>
    <x:mergeCell ref="E5:F6"/>
    <x:mergeCell ref="G4:H4"/>
    <x:mergeCell ref="G5:H6"/>
    <x:mergeCell ref="I4:J4"/>
    <x:mergeCell ref="I5:J6"/>
    <x:mergeCell ref="K4:L4"/>
    <x:mergeCell ref="K5:L6"/>
  </x:mergeCells>
  <x:conditionalFormatting sqref="C19:C22">
    <x:cfRule type="colorScale" priority="1">
      <x:colorScale>
        <x:cfvo type="min"/>
        <x:cfvo type="max"/>
        <x:color rgb="FFFECACA"/>
        <x:color rgb="FFBBF7D0"/>
      </x:colorScale>
    </x:cfRule>
  </x:conditionalFormatting>
  <x:conditionalFormatting sqref="F19:F22">
    <x:cfRule type="colorScale" priority="2">
      <x:colorScale>
        <x:cfvo type="min"/>
        <x:cfvo type="max"/>
        <x:color rgb="FFFECACA"/>
        <x:color rgb="FFBBF7D0"/>
      </x:colorScale>
    </x:cfRule>
  </x:conditionalFormatting>
  <x:pageMargins left="0.7" right="0.7" top="0.75" bottom="0.75" header="0.3" footer="0.3"/>
  <x:drawing xmlns:r="http://schemas.openxmlformats.org/officeDocument/2006/relationships" r:id="Ra566170d36ca491c"/>
</x:worksheet>
</file>

<file path=xl/worksheets/sheet2.xml><?xml version="1.0" encoding="utf-8"?>
<x:worksheet xmlns:x="http://schemas.openxmlformats.org/spreadsheetml/2006/main">
  <x:sheetFormatPr defaultRowHeight="15"/>
  <x:cols>
    <x:col min="1" max="1" width="14" hidden="0" customWidth="1"/>
    <x:col min="2" max="2" width="14" hidden="0" customWidth="1"/>
    <x:col min="3" max="3" width="9.630000114440918" hidden="0" customWidth="1"/>
    <x:col min="4" max="4" width="6.630000114440918" hidden="0" customWidth="1"/>
    <x:col min="5" max="5" width="8.25" hidden="0" customWidth="1"/>
    <x:col min="6" max="6" width="13.880000114440918" hidden="0" customWidth="1"/>
    <x:col min="7" max="7" width="13.5" hidden="0" customWidth="1"/>
  </x:cols>
  <x:sheetData>
    <x:row r="1">
      <x:c r="A1" s="3" t="str">
        <x:v>Month</x:v>
      </x:c>
      <x:c r="B1" s="3" t="str">
        <x:v>Region</x:v>
      </x:c>
      <x:c r="C1" s="3" t="str">
        <x:v>Revenue</x:v>
      </x:c>
      <x:c r="D1" s="3" t="str">
        <x:v>Cost</x:v>
      </x:c>
      <x:c r="E1" s="3" t="str">
        <x:v>Orders</x:v>
      </x:c>
      <x:c r="F1" s="3" t="str">
        <x:v>Avg SLA Hours</x:v>
      </x:c>
      <x:c r="G1" s="3" t="str">
        <x:v>On-Time Rate</x:v>
      </x:c>
    </x:row>
    <x:row r="2">
      <x:c r="A2" s="8" t="str">
        <x:v>2026-01</x:v>
      </x:c>
      <x:c r="B2" s="8" t="str">
        <x:v>North</x:v>
      </x:c>
      <x:c r="C2" s="4" t="n">
        <x:v>84200</x:v>
      </x:c>
      <x:c r="D2" s="4" t="n">
        <x:v>52800</x:v>
      </x:c>
      <x:c r="E2" s="5" t="n">
        <x:v>421</x:v>
      </x:c>
      <x:c r="F2" s="6" t="n">
        <x:v>31.4</x:v>
      </x:c>
      <x:c r="G2" s="7" t="n">
        <x:v>0.88</x:v>
      </x:c>
    </x:row>
    <x:row r="3">
      <x:c r="A3" s="8" t="str">
        <x:v>2026-01</x:v>
      </x:c>
      <x:c r="B3" s="8" t="str">
        <x:v>South</x:v>
      </x:c>
      <x:c r="C3" s="4" t="n">
        <x:v>76800</x:v>
      </x:c>
      <x:c r="D3" s="4" t="n">
        <x:v>50100</x:v>
      </x:c>
      <x:c r="E3" s="5" t="n">
        <x:v>384</x:v>
      </x:c>
      <x:c r="F3" s="6" t="n">
        <x:v>35.2</x:v>
      </x:c>
      <x:c r="G3" s="7" t="n">
        <x:v>0.83</x:v>
      </x:c>
    </x:row>
    <x:row r="4">
      <x:c r="A4" s="8" t="str">
        <x:v>2026-01</x:v>
      </x:c>
      <x:c r="B4" s="8" t="str">
        <x:v>East</x:v>
      </x:c>
      <x:c r="C4" s="4" t="n">
        <x:v>91300</x:v>
      </x:c>
      <x:c r="D4" s="4" t="n">
        <x:v>57400</x:v>
      </x:c>
      <x:c r="E4" s="5" t="n">
        <x:v>456</x:v>
      </x:c>
      <x:c r="F4" s="6" t="n">
        <x:v>29.8</x:v>
      </x:c>
      <x:c r="G4" s="7" t="n">
        <x:v>0.91</x:v>
      </x:c>
    </x:row>
    <x:row r="5">
      <x:c r="A5" s="8" t="str">
        <x:v>2026-01</x:v>
      </x:c>
      <x:c r="B5" s="8" t="str">
        <x:v>West</x:v>
      </x:c>
      <x:c r="C5" s="4" t="n">
        <x:v>69700</x:v>
      </x:c>
      <x:c r="D5" s="4" t="n">
        <x:v>46800</x:v>
      </x:c>
      <x:c r="E5" s="5" t="n">
        <x:v>348</x:v>
      </x:c>
      <x:c r="F5" s="6" t="n">
        <x:v>38.6</x:v>
      </x:c>
      <x:c r="G5" s="7" t="n">
        <x:v>0.79</x:v>
      </x:c>
    </x:row>
    <x:row r="6">
      <x:c r="A6" s="8" t="str">
        <x:v>2026-02</x:v>
      </x:c>
      <x:c r="B6" s="8" t="str">
        <x:v>North</x:v>
      </x:c>
      <x:c r="C6" s="4" t="n">
        <x:v>87900</x:v>
      </x:c>
      <x:c r="D6" s="4" t="n">
        <x:v>54200</x:v>
      </x:c>
      <x:c r="E6" s="5" t="n">
        <x:v>439</x:v>
      </x:c>
      <x:c r="F6" s="6" t="n">
        <x:v>30.1</x:v>
      </x:c>
      <x:c r="G6" s="7" t="n">
        <x:v>0.89</x:v>
      </x:c>
    </x:row>
    <x:row r="7">
      <x:c r="A7" s="8" t="str">
        <x:v>2026-02</x:v>
      </x:c>
      <x:c r="B7" s="8" t="str">
        <x:v>South</x:v>
      </x:c>
      <x:c r="C7" s="4" t="n">
        <x:v>79400</x:v>
      </x:c>
      <x:c r="D7" s="4" t="n">
        <x:v>50600</x:v>
      </x:c>
      <x:c r="E7" s="5" t="n">
        <x:v>397</x:v>
      </x:c>
      <x:c r="F7" s="6" t="n">
        <x:v>33.8</x:v>
      </x:c>
      <x:c r="G7" s="7" t="n">
        <x:v>0.85</x:v>
      </x:c>
    </x:row>
    <x:row r="8">
      <x:c r="A8" s="8" t="str">
        <x:v>2026-02</x:v>
      </x:c>
      <x:c r="B8" s="8" t="str">
        <x:v>East</x:v>
      </x:c>
      <x:c r="C8" s="4" t="n">
        <x:v>94600</x:v>
      </x:c>
      <x:c r="D8" s="4" t="n">
        <x:v>58600</x:v>
      </x:c>
      <x:c r="E8" s="5" t="n">
        <x:v>473</x:v>
      </x:c>
      <x:c r="F8" s="6" t="n">
        <x:v>28.7</x:v>
      </x:c>
      <x:c r="G8" s="7" t="n">
        <x:v>0.92</x:v>
      </x:c>
    </x:row>
    <x:row r="9">
      <x:c r="A9" s="8" t="str">
        <x:v>2026-02</x:v>
      </x:c>
      <x:c r="B9" s="8" t="str">
        <x:v>West</x:v>
      </x:c>
      <x:c r="C9" s="4" t="n">
        <x:v>73100</x:v>
      </x:c>
      <x:c r="D9" s="4" t="n">
        <x:v>47500</x:v>
      </x:c>
      <x:c r="E9" s="5" t="n">
        <x:v>366</x:v>
      </x:c>
      <x:c r="F9" s="6" t="n">
        <x:v>36.9</x:v>
      </x:c>
      <x:c r="G9" s="7" t="n">
        <x:v>0.81</x:v>
      </x:c>
    </x:row>
    <x:row r="10">
      <x:c r="A10" s="8" t="str">
        <x:v>2026-03</x:v>
      </x:c>
      <x:c r="B10" s="8" t="str">
        <x:v>North</x:v>
      </x:c>
      <x:c r="C10" s="4" t="n">
        <x:v>90200</x:v>
      </x:c>
      <x:c r="D10" s="4" t="n">
        <x:v>55100</x:v>
      </x:c>
      <x:c r="E10" s="5" t="n">
        <x:v>451</x:v>
      </x:c>
      <x:c r="F10" s="6" t="n">
        <x:v>28.9</x:v>
      </x:c>
      <x:c r="G10" s="7" t="n">
        <x:v>0.91</x:v>
      </x:c>
    </x:row>
    <x:row r="11">
      <x:c r="A11" s="8" t="str">
        <x:v>2026-03</x:v>
      </x:c>
      <x:c r="B11" s="8" t="str">
        <x:v>South</x:v>
      </x:c>
      <x:c r="C11" s="4" t="n">
        <x:v>82400</x:v>
      </x:c>
      <x:c r="D11" s="4" t="n">
        <x:v>51900</x:v>
      </x:c>
      <x:c r="E11" s="5" t="n">
        <x:v>412</x:v>
      </x:c>
      <x:c r="F11" s="6" t="n">
        <x:v>32.1</x:v>
      </x:c>
      <x:c r="G11" s="7" t="n">
        <x:v>0.87</x:v>
      </x:c>
    </x:row>
    <x:row r="12">
      <x:c r="A12" s="8" t="str">
        <x:v>2026-03</x:v>
      </x:c>
      <x:c r="B12" s="8" t="str">
        <x:v>East</x:v>
      </x:c>
      <x:c r="C12" s="4" t="n">
        <x:v>98100</x:v>
      </x:c>
      <x:c r="D12" s="4" t="n">
        <x:v>59900</x:v>
      </x:c>
      <x:c r="E12" s="5" t="n">
        <x:v>491</x:v>
      </x:c>
      <x:c r="F12" s="6" t="n">
        <x:v>27.4</x:v>
      </x:c>
      <x:c r="G12" s="7" t="n">
        <x:v>0.93</x:v>
      </x:c>
    </x:row>
    <x:row r="13">
      <x:c r="A13" s="8" t="str">
        <x:v>2026-03</x:v>
      </x:c>
      <x:c r="B13" s="8" t="str">
        <x:v>West</x:v>
      </x:c>
      <x:c r="C13" s="4" t="n">
        <x:v>75900</x:v>
      </x:c>
      <x:c r="D13" s="4" t="n">
        <x:v>48900</x:v>
      </x:c>
      <x:c r="E13" s="5" t="n">
        <x:v>379</x:v>
      </x:c>
      <x:c r="F13" s="6" t="n">
        <x:v>35.1</x:v>
      </x:c>
      <x:c r="G13" s="7" t="n">
        <x:v>0.83</x:v>
      </x:c>
    </x:row>
    <x:row r="14">
      <x:c r="A14" s="8" t="str">
        <x:v>2026-04</x:v>
      </x:c>
      <x:c r="B14" s="8" t="str">
        <x:v>North</x:v>
      </x:c>
      <x:c r="C14" s="4" t="n">
        <x:v>93400</x:v>
      </x:c>
      <x:c r="D14" s="4" t="n">
        <x:v>56300</x:v>
      </x:c>
      <x:c r="E14" s="5" t="n">
        <x:v>467</x:v>
      </x:c>
      <x:c r="F14" s="6" t="n">
        <x:v>27.8</x:v>
      </x:c>
      <x:c r="G14" s="7" t="n">
        <x:v>0.92</x:v>
      </x:c>
    </x:row>
    <x:row r="15">
      <x:c r="A15" s="8" t="str">
        <x:v>2026-04</x:v>
      </x:c>
      <x:c r="B15" s="8" t="str">
        <x:v>South</x:v>
      </x:c>
      <x:c r="C15" s="4" t="n">
        <x:v>85100</x:v>
      </x:c>
      <x:c r="D15" s="4" t="n">
        <x:v>52800</x:v>
      </x:c>
      <x:c r="E15" s="5" t="n">
        <x:v>426</x:v>
      </x:c>
      <x:c r="F15" s="6" t="n">
        <x:v>30.7</x:v>
      </x:c>
      <x:c r="G15" s="7" t="n">
        <x:v>0.89</x:v>
      </x:c>
    </x:row>
    <x:row r="16">
      <x:c r="A16" s="8" t="str">
        <x:v>2026-04</x:v>
      </x:c>
      <x:c r="B16" s="8" t="str">
        <x:v>East</x:v>
      </x:c>
      <x:c r="C16" s="4" t="n">
        <x:v>101800</x:v>
      </x:c>
      <x:c r="D16" s="4" t="n">
        <x:v>61200</x:v>
      </x:c>
      <x:c r="E16" s="5" t="n">
        <x:v>509</x:v>
      </x:c>
      <x:c r="F16" s="6" t="n">
        <x:v>26.2</x:v>
      </x:c>
      <x:c r="G16" s="7" t="n">
        <x:v>0.94</x:v>
      </x:c>
    </x:row>
    <x:row r="17">
      <x:c r="A17" s="8" t="str">
        <x:v>2026-04</x:v>
      </x:c>
      <x:c r="B17" s="8" t="str">
        <x:v>West</x:v>
      </x:c>
      <x:c r="C17" s="4" t="n">
        <x:v>78900</x:v>
      </x:c>
      <x:c r="D17" s="4" t="n">
        <x:v>50100</x:v>
      </x:c>
      <x:c r="E17" s="5" t="n">
        <x:v>395</x:v>
      </x:c>
      <x:c r="F17" s="6" t="n">
        <x:v>33.6</x:v>
      </x:c>
      <x:c r="G17" s="7" t="n">
        <x:v>0.85</x:v>
      </x:c>
    </x:row>
    <x:row r="18">
      <x:c r="A18" s="8" t="str">
        <x:v>2026-05</x:v>
      </x:c>
      <x:c r="B18" s="8" t="str">
        <x:v>North</x:v>
      </x:c>
      <x:c r="C18" s="4" t="n">
        <x:v>96800</x:v>
      </x:c>
      <x:c r="D18" s="4" t="n">
        <x:v>57800</x:v>
      </x:c>
      <x:c r="E18" s="5" t="n">
        <x:v>484</x:v>
      </x:c>
      <x:c r="F18" s="6" t="n">
        <x:v>26.5</x:v>
      </x:c>
      <x:c r="G18" s="7" t="n">
        <x:v>0.94</x:v>
      </x:c>
    </x:row>
    <x:row r="19">
      <x:c r="A19" s="8" t="str">
        <x:v>2026-05</x:v>
      </x:c>
      <x:c r="B19" s="8" t="str">
        <x:v>South</x:v>
      </x:c>
      <x:c r="C19" s="4" t="n">
        <x:v>88900</x:v>
      </x:c>
      <x:c r="D19" s="4" t="n">
        <x:v>54100</x:v>
      </x:c>
      <x:c r="E19" s="5" t="n">
        <x:v>445</x:v>
      </x:c>
      <x:c r="F19" s="6" t="n">
        <x:v>29.2</x:v>
      </x:c>
      <x:c r="G19" s="7" t="n">
        <x:v>0.91</x:v>
      </x:c>
    </x:row>
    <x:row r="20">
      <x:c r="A20" s="8" t="str">
        <x:v>2026-05</x:v>
      </x:c>
      <x:c r="B20" s="8" t="str">
        <x:v>East</x:v>
      </x:c>
      <x:c r="C20" s="4" t="n">
        <x:v>105700</x:v>
      </x:c>
      <x:c r="D20" s="4" t="n">
        <x:v>62800</x:v>
      </x:c>
      <x:c r="E20" s="5" t="n">
        <x:v>529</x:v>
      </x:c>
      <x:c r="F20" s="6" t="n">
        <x:v>24.9</x:v>
      </x:c>
      <x:c r="G20" s="7" t="n">
        <x:v>0.96</x:v>
      </x:c>
    </x:row>
    <x:row r="21">
      <x:c r="A21" s="8" t="str">
        <x:v>2026-05</x:v>
      </x:c>
      <x:c r="B21" s="8" t="str">
        <x:v>West</x:v>
      </x:c>
      <x:c r="C21" s="4" t="n">
        <x:v>82200</x:v>
      </x:c>
      <x:c r="D21" s="4" t="n">
        <x:v>51600</x:v>
      </x:c>
      <x:c r="E21" s="5" t="n">
        <x:v>411</x:v>
      </x:c>
      <x:c r="F21" s="6" t="n">
        <x:v>31.8</x:v>
      </x:c>
      <x:c r="G21" s="7" t="n">
        <x:v>0.88</x:v>
      </x:c>
    </x:row>
    <x:row r="22">
      <x:c r="A22" s="8" t="str">
        <x:v>2026-06</x:v>
      </x:c>
      <x:c r="B22" s="8" t="str">
        <x:v>North</x:v>
      </x:c>
      <x:c r="C22" s="4" t="n">
        <x:v>101200</x:v>
      </x:c>
      <x:c r="D22" s="4" t="n">
        <x:v>59400</x:v>
      </x:c>
      <x:c r="E22" s="5" t="n">
        <x:v>506</x:v>
      </x:c>
      <x:c r="F22" s="6" t="n">
        <x:v>24.7</x:v>
      </x:c>
      <x:c r="G22" s="7" t="n">
        <x:v>0.96</x:v>
      </x:c>
    </x:row>
    <x:row r="23">
      <x:c r="A23" s="8" t="str">
        <x:v>2026-06</x:v>
      </x:c>
      <x:c r="B23" s="8" t="str">
        <x:v>South</x:v>
      </x:c>
      <x:c r="C23" s="4" t="n">
        <x:v>92400</x:v>
      </x:c>
      <x:c r="D23" s="4" t="n">
        <x:v>55900</x:v>
      </x:c>
      <x:c r="E23" s="5" t="n">
        <x:v>462</x:v>
      </x:c>
      <x:c r="F23" s="6" t="n">
        <x:v>27.6</x:v>
      </x:c>
      <x:c r="G23" s="7" t="n">
        <x:v>0.93</x:v>
      </x:c>
    </x:row>
    <x:row r="24">
      <x:c r="A24" s="8" t="str">
        <x:v>2026-06</x:v>
      </x:c>
      <x:c r="B24" s="8" t="str">
        <x:v>East</x:v>
      </x:c>
      <x:c r="C24" s="4" t="n">
        <x:v>110900</x:v>
      </x:c>
      <x:c r="D24" s="4" t="n">
        <x:v>64700</x:v>
      </x:c>
      <x:c r="E24" s="5" t="n">
        <x:v>555</x:v>
      </x:c>
      <x:c r="F24" s="6" t="n">
        <x:v>23.1</x:v>
      </x:c>
      <x:c r="G24" s="7" t="n">
        <x:v>0.97</x:v>
      </x:c>
    </x:row>
    <x:row r="25">
      <x:c r="A25" s="8" t="str">
        <x:v>2026-06</x:v>
      </x:c>
      <x:c r="B25" s="8" t="str">
        <x:v>West</x:v>
      </x:c>
      <x:c r="C25" s="4" t="n">
        <x:v>86400</x:v>
      </x:c>
      <x:c r="D25" s="4" t="n">
        <x:v>53100</x:v>
      </x:c>
      <x:c r="E25" s="5" t="n">
        <x:v>432</x:v>
      </x:c>
      <x:c r="F25" s="6" t="n">
        <x:v>29.9</x:v>
      </x:c>
      <x:c r="G25" s="7" t="n">
        <x:v>0.9</x:v>
      </x:c>
    </x:row>
  </x:sheetData>
  <x:pageMargins left="0.7" right="0.7" top="0.75" bottom="0.75" header="0.3" footer="0.3"/>
  <x:tableParts count="1">
    <x:tablePart xmlns:r="http://schemas.openxmlformats.org/officeDocument/2006/relationships" r:id="R95781b26e81b4d78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30" hidden="0" customWidth="1"/>
    <x:col min="2" max="2" width="28" hidden="0" customWidth="1"/>
  </x:cols>
  <x:sheetData>
    <x:row r="1">
      <x:c r="A1" s="2" t="str">
        <x:v>Setting</x:v>
      </x:c>
      <x:c r="B1" s="2" t="str">
        <x:v>Value</x:v>
      </x:c>
    </x:row>
    <x:row r="2">
      <x:c r="A2" t="str">
        <x:v>Company</x:v>
      </x:c>
      <x:c r="B2" t="str">
        <x:v>Northstar Field Services</x:v>
      </x:c>
    </x:row>
    <x:row r="3">
      <x:c r="A3" t="str">
        <x:v>Report title</x:v>
      </x:c>
      <x:c r="B3" t="str">
        <x:v>Operations Performance Review</x:v>
      </x:c>
    </x:row>
    <x:row r="4">
      <x:c r="A4" t="str">
        <x:v>Period</x:v>
      </x:c>
      <x:c r="B4" t="str">
        <x:v>January-June 2026</x:v>
      </x:c>
    </x:row>
    <x:row r="5">
      <x:c r="A5" t="str">
        <x:v>Gross margin target</x:v>
      </x:c>
      <x:c r="B5" s="7" t="n">
        <x:v>0.38</x:v>
      </x:c>
    </x:row>
    <x:row r="6">
      <x:c r="A6" t="str">
        <x:v>Average SLA target (hours)</x:v>
      </x:c>
      <x:c r="B6" t="n">
        <x:v>30</x:v>
      </x:c>
    </x:row>
    <x:row r="7">
      <x:c r="A7" t="str">
        <x:v>On-time target</x:v>
      </x:c>
      <x:c r="B7" s="7" t="n">
        <x:v>0.92</x:v>
      </x:c>
    </x:row>
    <x:row r="8">
      <x:c r="A8" t="str">
        <x:v>Source rows</x:v>
      </x:c>
      <x:c r="B8" t="n">
        <x:v>24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30" hidden="0" customWidth="1"/>
    <x:col min="2" max="2" width="5.25" hidden="0" customWidth="1"/>
    <x:col min="3" max="3" width="12" hidden="0" customWidth="1"/>
  </x:cols>
  <x:sheetData>
    <x:row r="1">
      <x:c r="A1" s="2" t="str">
        <x:v>Check</x:v>
      </x:c>
      <x:c r="B1" s="2" t="str">
        <x:v>Result</x:v>
      </x:c>
      <x:c r="C1" s="2" t="str">
        <x:v>Status</x:v>
      </x:c>
    </x:row>
    <x:row r="2">
      <x:c r="A2" t="str">
        <x:v>Source rows loaded</x:v>
      </x:c>
      <x:c r="B2" t="n">
        <x:v>24</x:v>
      </x:c>
      <x:c r="C2" t="str">
        <x:v>PASS</x:v>
      </x:c>
    </x:row>
    <x:row r="3">
      <x:c r="A3" t="str">
        <x:v>Duplicate month-region rows</x:v>
      </x:c>
      <x:c r="B3" t="n">
        <x:v>0</x:v>
      </x:c>
      <x:c r="C3" t="str">
        <x:v>PASS</x:v>
      </x:c>
    </x:row>
    <x:row r="4">
      <x:c r="A4" t="str">
        <x:v>Negative revenue</x:v>
      </x:c>
      <x:c r="B4" t="n">
        <x:v>0</x:v>
      </x:c>
      <x:c r="C4" t="str">
        <x:v>PASS</x:v>
      </x:c>
    </x:row>
    <x:row r="5">
      <x:c r="A5" t="str">
        <x:v>On-time rate outside 0..1</x:v>
      </x:c>
      <x:c r="B5" t="n">
        <x:v>0</x:v>
      </x:c>
      <x:c r="C5" t="str">
        <x:v>PASS</x:v>
      </x:c>
    </x:row>
    <x:row r="6">
      <x:c r="A6" t="str">
        <x:v>Margin target</x:v>
      </x:c>
      <x:c r="B6" s="7" t="n">
        <x:v>0.3825036431156866</x:v>
      </x:c>
      <x:c r="C6" t="str">
        <x:v>PASS</x:v>
      </x:c>
    </x:row>
    <x:row r="7">
      <x:c r="A7" t="str">
        <x:v>SLA target</x:v>
      </x:c>
      <x:c r="B7" s="6" t="n">
        <x:v>29.72395187065238</x:v>
      </x:c>
      <x:c r="C7" t="str">
        <x:v>PASS</x:v>
      </x:c>
    </x:row>
    <x:row r="8">
      <x:c r="A8" t="str">
        <x:v>On-time target</x:v>
      </x:c>
      <x:c r="B8" s="7" t="n">
        <x:v>0.8999717992103778</x:v>
      </x:c>
      <x:c r="C8" t="str">
        <x:v>WATCH</x:v>
      </x:c>
    </x:row>
  </x:sheetData>
  <x:conditionalFormatting sqref="C2:C8">
    <x:cfRule type="expression" dxfId="0" priority="1">
      <x:formula>C2="PASS"</x:formula>
    </x:cfRule>
    <x:cfRule type="expression" dxfId="1" priority="2">
      <x:formula>C2="WATCH"</x:formula>
    </x:cfRule>
  </x:conditionalFormatting>
  <x:pageMargins left="0.7" right="0.7" top="0.75" bottom="0.75" header="0.3" footer="0.3"/>
</x:worksheet>
</file>